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2" sheetId="2" r:id="rId1"/>
    <sheet name="Sheet3" sheetId="3" r:id="rId2"/>
  </sheets>
  <definedNames>
    <definedName name="_xlnm._FilterDatabase" localSheetId="0" hidden="1">Sheet2!$A$2:$N$6</definedName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<sst xmlns="http://schemas.openxmlformats.org/spreadsheetml/2006/main" count="33" uniqueCount="24">
  <si>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甘肃省红十字会直属事业单位2026年上半年公开招聘事业编制工作人员总成绩汇总表</t>
  </si>
  <si>
    <t>序号</t>
  </si>
  <si>
    <t>姓名</t>
  </si>
  <si>
    <t>单位名称</t>
  </si>
  <si>
    <t>职位名称</t>
  </si>
  <si>
    <t>职位代码</t>
  </si>
  <si>
    <t>招考人数</t>
  </si>
  <si>
    <t>准考证号</t>
  </si>
  <si>
    <t>笔试成绩</t>
  </si>
  <si>
    <t>面试成绩</t>
  </si>
  <si>
    <t>总分</t>
  </si>
  <si>
    <t>排名</t>
  </si>
  <si>
    <t>备注</t>
  </si>
  <si>
    <t>加权</t>
  </si>
  <si>
    <t>卓玛央吉</t>
  </si>
  <si>
    <t>甘肃省红十字人道事务服务中心</t>
  </si>
  <si>
    <t>遗体和人体器官捐献服务岗位</t>
  </si>
  <si>
    <t>1</t>
  </si>
  <si>
    <t>5662069505003</t>
  </si>
  <si>
    <t>王婕</t>
  </si>
  <si>
    <t>5662069505123</t>
  </si>
  <si>
    <t>冯艳</t>
  </si>
  <si>
    <t>5662069505004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</si>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</sst>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76" fontId="1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H11" sqref="H11"/>
    </sheetView>
  </sheetViews>
  <sheetFormatPr defaultColWidth="8" defaultRowHeight="12.75" outlineLevelRow="5"/>
  <cols>
    <col min="1" max="1" width="5.75" style="3" customWidth="1"/>
    <col min="2" max="2" width="8.875" style="3" customWidth="1"/>
    <col min="3" max="3" width="26.5" style="3" customWidth="1"/>
    <col min="4" max="4" width="25" style="4" customWidth="1"/>
    <col min="5" max="5" width="9.625" style="3" customWidth="1"/>
    <col min="6" max="6" width="9.25" style="3" customWidth="1"/>
    <col min="7" max="7" width="13.125" style="3" customWidth="1"/>
    <col min="8" max="8" width="8" style="3"/>
    <col min="9" max="9" width="8" style="2"/>
    <col min="10" max="12" width="8" style="5"/>
    <col min="13" max="16383" width="8" style="2"/>
  </cols>
  <sheetData>
    <row r="1" s="1" customFormat="1" ht="29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22" customHeight="1" spans="1:14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/>
      <c r="J2" s="11" t="s">
        <v>9</v>
      </c>
      <c r="K2" s="11"/>
      <c r="L2" s="11" t="s">
        <v>10</v>
      </c>
      <c r="M2" s="7" t="s">
        <v>11</v>
      </c>
      <c r="N2" s="7" t="s">
        <v>12</v>
      </c>
    </row>
    <row r="3" s="1" customFormat="1" ht="22" customHeight="1" spans="1:14">
      <c r="A3" s="7"/>
      <c r="B3" s="7"/>
      <c r="C3" s="7"/>
      <c r="D3" s="8"/>
      <c r="E3" s="7"/>
      <c r="F3" s="7"/>
      <c r="G3" s="7"/>
      <c r="H3" s="8" t="s">
        <v>10</v>
      </c>
      <c r="I3" s="8" t="s">
        <v>13</v>
      </c>
      <c r="J3" s="11" t="s">
        <v>10</v>
      </c>
      <c r="K3" s="11" t="s">
        <v>13</v>
      </c>
      <c r="L3" s="11"/>
      <c r="M3" s="7"/>
      <c r="N3" s="7"/>
    </row>
    <row r="4" s="2" customFormat="1" ht="20" customHeight="1" spans="1:14">
      <c r="A4" s="9">
        <v>1</v>
      </c>
      <c r="B4" s="10" t="s">
        <v>14</v>
      </c>
      <c r="C4" s="10" t="s">
        <v>15</v>
      </c>
      <c r="D4" s="9" t="s">
        <v>16</v>
      </c>
      <c r="E4" s="9">
        <v>28001</v>
      </c>
      <c r="F4" s="9" t="s">
        <v>17</v>
      </c>
      <c r="G4" s="16" t="s">
        <v>18</v>
      </c>
      <c r="H4" s="9">
        <v>226.5</v>
      </c>
      <c r="I4" s="12">
        <f>H4/3*0.6</f>
        <v>45.3</v>
      </c>
      <c r="J4" s="12">
        <v>86</v>
      </c>
      <c r="K4" s="12">
        <f>J4*0.4</f>
        <v>34.4</v>
      </c>
      <c r="L4" s="12">
        <f>I4+K4</f>
        <v>79.7</v>
      </c>
      <c r="M4" s="9">
        <v>1</v>
      </c>
      <c r="N4" s="14"/>
    </row>
    <row r="5" s="2" customFormat="1" ht="20" customHeight="1" spans="1:14">
      <c r="A5" s="9">
        <v>2</v>
      </c>
      <c r="B5" s="10" t="s">
        <v>19</v>
      </c>
      <c r="C5" s="10" t="s">
        <v>15</v>
      </c>
      <c r="D5" s="9" t="s">
        <v>16</v>
      </c>
      <c r="E5" s="9">
        <v>28001</v>
      </c>
      <c r="F5" s="9" t="s">
        <v>17</v>
      </c>
      <c r="G5" s="16" t="s">
        <v>20</v>
      </c>
      <c r="H5" s="9">
        <v>219.3</v>
      </c>
      <c r="I5" s="12">
        <f>H5/3*0.6</f>
        <v>43.86</v>
      </c>
      <c r="J5" s="12">
        <v>83.6</v>
      </c>
      <c r="K5" s="12">
        <f>J5*0.4</f>
        <v>33.44</v>
      </c>
      <c r="L5" s="12">
        <f>I5+K5</f>
        <v>77.3</v>
      </c>
      <c r="M5" s="9">
        <v>2</v>
      </c>
      <c r="N5" s="14"/>
    </row>
    <row r="6" s="2" customFormat="1" ht="20" customHeight="1" spans="1:14">
      <c r="A6" s="9">
        <v>3</v>
      </c>
      <c r="B6" s="10" t="s">
        <v>21</v>
      </c>
      <c r="C6" s="10" t="s">
        <v>15</v>
      </c>
      <c r="D6" s="9" t="s">
        <v>16</v>
      </c>
      <c r="E6" s="9">
        <v>28001</v>
      </c>
      <c r="F6" s="9" t="s">
        <v>17</v>
      </c>
      <c r="G6" s="16" t="s">
        <v>22</v>
      </c>
      <c r="H6" s="9">
        <v>204.6</v>
      </c>
      <c r="I6" s="12">
        <f>H6/3*0.6</f>
        <v>40.92</v>
      </c>
      <c r="J6" s="13">
        <v>0</v>
      </c>
      <c r="K6" s="12">
        <f>J6*0.4</f>
        <v>0</v>
      </c>
      <c r="L6" s="12">
        <f>I6+K6</f>
        <v>40.92</v>
      </c>
      <c r="M6" s="9">
        <v>3</v>
      </c>
      <c r="N6" s="15" t="s">
        <v>23</v>
      </c>
    </row>
  </sheetData>
  <sortState ref="A4:N62">
    <sortCondition ref="E4:E62"/>
    <sortCondition ref="L4:L62" descending="1"/>
  </sortState>
  <mergeCells count="13">
    <mergeCell ref="A1:N1"/>
    <mergeCell ref="H2:I2"/>
    <mergeCell ref="J2:K2"/>
    <mergeCell ref="A2:A3"/>
    <mergeCell ref="B2:B3"/>
    <mergeCell ref="C2:C3"/>
    <mergeCell ref="D2:D3"/>
    <mergeCell ref="E2:E3"/>
    <mergeCell ref="F2:F3"/>
    <mergeCell ref="G2:G3"/>
    <mergeCell ref="L2:L3"/>
    <mergeCell ref="M2:M3"/>
    <mergeCell ref="N2:N3"/>
  </mergeCells>
  <pageMargins left="0.700694444444445" right="0.700694444444445" top="0.751388888888889" bottom="0.751388888888889" header="0.298611111111111" footer="0.298611111111111"/>
  <pageSetup paperSize="9" scale="8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静心沉淀</cp:lastModifiedBy>
  <dcterms:created xsi:type="dcterms:W3CDTF">2023-05-15T11:15:00Z</dcterms:created>
  <dcterms:modified xsi:type="dcterms:W3CDTF">2026-05-18T09:31:37Z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A468941F23093F290B690A6AE75A15E5_43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